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wellington\Downloads\"/>
    </mc:Choice>
  </mc:AlternateContent>
  <xr:revisionPtr revIDLastSave="0" documentId="13_ncr:1_{D87F1E71-9EAC-4167-ACD7-4F72C621BF15}" xr6:coauthVersionLast="46" xr6:coauthVersionMax="46" xr10:uidLastSave="{00000000-0000-0000-0000-000000000000}"/>
  <bookViews>
    <workbookView xWindow="-120" yWindow="-120" windowWidth="20730" windowHeight="11040" tabRatio="500" xr2:uid="{00000000-000D-0000-FFFF-FFFF00000000}"/>
  </bookViews>
  <sheets>
    <sheet name="Calculadora de CMV" sheetId="1" r:id="rId1"/>
    <sheet name="Guia de Preenchimento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D23" i="1"/>
  <c r="D22" i="1"/>
  <c r="D21" i="1"/>
  <c r="D20" i="1"/>
  <c r="H17" i="1"/>
  <c r="H16" i="1"/>
  <c r="H15" i="1"/>
  <c r="H14" i="1"/>
  <c r="H13" i="1"/>
  <c r="H12" i="1"/>
  <c r="H11" i="1"/>
  <c r="H10" i="1"/>
  <c r="H9" i="1"/>
  <c r="H8" i="1"/>
  <c r="D25" i="1" s="1"/>
  <c r="D24" i="1" l="1"/>
</calcChain>
</file>

<file path=xl/sharedStrings.xml><?xml version="1.0" encoding="utf-8"?>
<sst xmlns="http://schemas.openxmlformats.org/spreadsheetml/2006/main" count="54" uniqueCount="48">
  <si>
    <t>CALCULADORA DE CMV — Custo de Mercadoria Vendida</t>
  </si>
  <si>
    <t>Módulo 2  ·  Curso Preço Certo  ·  materiais.fintria.com.br</t>
  </si>
  <si>
    <t xml:space="preserve">  LEGENDA:   🔵 Células azuis = seus dados (preencha aqui)     ⚫ Células escuras = calculadas automaticamente     🟡 Células amarelas = atenção</t>
  </si>
  <si>
    <t>Produto / SKU</t>
  </si>
  <si>
    <t>Preço de Compra (R$)</t>
  </si>
  <si>
    <t>Qtd. Comprada</t>
  </si>
  <si>
    <t>Frete Total (R$)</t>
  </si>
  <si>
    <t>% Perdas/Quebras</t>
  </si>
  <si>
    <t>Custo Financeiro (R$)</t>
  </si>
  <si>
    <t>RESUMO DO LOTE</t>
  </si>
  <si>
    <t>Preencha os dados acima — o resumo atualiza automaticamente</t>
  </si>
  <si>
    <t>Total de produtos cadastrados</t>
  </si>
  <si>
    <t>Valor total de compras (R$)</t>
  </si>
  <si>
    <t>Total de frete pago (R$)</t>
  </si>
  <si>
    <t>Custo financeiro total (R$)</t>
  </si>
  <si>
    <t>CMV médio unitário (R$)</t>
  </si>
  <si>
    <t>Produto com maior CMV</t>
  </si>
  <si>
    <t>Produto com menor CMV</t>
  </si>
  <si>
    <t>💡  Dica: Frete rateado = Frete Total ÷ Qtd. Comprada. Perdas incluem avarias, vencimentos e encalhe. Custo financeiro = juros do prazo de pagamento ao fornecedor.</t>
  </si>
  <si>
    <t>GUIA DE PREENCHIMENTO</t>
  </si>
  <si>
    <t>Como usar a Calculadora de CMV corretamente</t>
  </si>
  <si>
    <t>CAMPO</t>
  </si>
  <si>
    <t>O QUE PREENCHER / COMO CALCULAR</t>
  </si>
  <si>
    <t>Nome do produto ou código interno. Ex: Cimento CP II 50kg, SKU-001.</t>
  </si>
  <si>
    <t>Valor unitário na nota fiscal do fornecedor. Não inclua o frete aqui.</t>
  </si>
  <si>
    <t>Total de unidades na nota. Usado para ratear o frete e o custo financeiro por unidade.</t>
  </si>
  <si>
    <t>Valor total do frete da entrega. Será dividido pela quantidade para obter o frete por unidade.</t>
  </si>
  <si>
    <t>% Perdas / Quebras</t>
  </si>
  <si>
    <t>Percentual histórico de avarias, vencimentos ou encalhe. Ex: 2% = 0,02. Se não souber, use 1% a 2%.</t>
  </si>
  <si>
    <t>CMV Unitário Real (R$)</t>
  </si>
  <si>
    <t>Calculado automaticamente. É o custo real de cada unidade — inclui frete, perda e custo financeiro rateados.</t>
  </si>
  <si>
    <t>EXEMPLO PRÁTICO</t>
  </si>
  <si>
    <t>Produto</t>
  </si>
  <si>
    <t>Cimento CP II 50kg</t>
  </si>
  <si>
    <t>Preço de compra</t>
  </si>
  <si>
    <t>Qtd. comprada</t>
  </si>
  <si>
    <t>100 unidades</t>
  </si>
  <si>
    <t>Frete total</t>
  </si>
  <si>
    <t>R$ 200,00  →  R$ 2,00 por unidade</t>
  </si>
  <si>
    <t>% Perdas</t>
  </si>
  <si>
    <t>2%  →  R$ 1,60 por unidade</t>
  </si>
  <si>
    <t>Custo financeiro</t>
  </si>
  <si>
    <t>R$ 164,00  →  R$ 1,64 por unidade</t>
  </si>
  <si>
    <t>CMV Unitário Real</t>
  </si>
  <si>
    <t>R$ 80,00 + R$ 2,00 + R$ 1,60 + R$ 1,64 = R$ 85,24</t>
  </si>
  <si>
    <t>Dúvidas? materiais.fintria.com.br  ·  Fintria BPO Financeiro</t>
  </si>
  <si>
    <t xml:space="preserve">
CMV Unitário Real (R$)</t>
  </si>
  <si>
    <t>Juros pagos pelo prazo de pagamento ao fornecedor. Se for à vista, deixe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</si>
</sst>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4" x14ac:knownFonts="1">
    <font>
      <sz val="11"/>
      <color theme="1"/>
      <name val="Calibri"/>
      <family val="2"/>
      <charset val="1"/>
    </font>
    <font>
      <sz val="10"/>
      <name val="Arial"/>
    </font>
    <font>
      <b/>
      <sz val="9"/>
      <color rgb="FFFFFFFF"/>
      <name val="Arial"/>
      <charset val="1"/>
    </font>
    <font>
      <b/>
      <sz val="14"/>
      <color rgb="FFFFFFFF"/>
      <name val="Arial"/>
      <charset val="1"/>
    </font>
    <font>
      <i/>
      <sz val="9"/>
      <color rgb="FF6B83A6"/>
      <name val="Arial"/>
      <charset val="1"/>
    </font>
    <font>
      <sz val="9"/>
      <color rgb="FF2C3E55"/>
      <name val="Arial"/>
      <charset val="1"/>
    </font>
    <font>
      <sz val="10"/>
      <color rgb="FF00205B"/>
      <name val="Arial"/>
      <charset val="1"/>
    </font>
    <font>
      <b/>
      <sz val="10"/>
      <color rgb="FFFFFFFF"/>
      <name val="Arial"/>
      <charset val="1"/>
    </font>
    <font>
      <sz val="10"/>
      <color rgb="FF2C3E55"/>
      <name val="Arial"/>
      <charset val="1"/>
    </font>
    <font>
      <b/>
      <sz val="10"/>
      <color rgb="FF081E3F"/>
      <name val="Arial"/>
      <charset val="1"/>
    </font>
    <font>
      <b/>
      <sz val="13"/>
      <color rgb="FFFFFFFF"/>
      <name val="Arial"/>
      <charset val="1"/>
    </font>
    <font>
      <b/>
      <sz val="10"/>
      <color rgb="FF2C3E55"/>
      <name val="Arial"/>
      <charset val="1"/>
    </font>
    <font>
      <sz val="10"/>
      <color rgb="FF00205B"/>
      <name val="Arial"/>
      <family val="2"/>
    </font>
    <font>
      <sz val="10"/>
      <color rgb="FF2C3E5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81E3F"/>
        <bgColor indexed="64"/>
      </patternFill>
    </fill>
    <fill>
      <patternFill patternType="solid">
        <fgColor rgb="FF13489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rgb="FF215DC1"/>
      </left>
      <right/>
      <top style="thin">
        <color rgb="FFDCE6F5"/>
      </top>
      <bottom style="thin">
        <color rgb="FFDCE6F5"/>
      </bottom>
      <diagonal/>
    </border>
    <border>
      <left style="thin">
        <color rgb="FFDCE6F5"/>
      </left>
      <right/>
      <top style="thin">
        <color rgb="FFDCE6F5"/>
      </top>
      <bottom style="thin">
        <color rgb="FFDCE6F5"/>
      </bottom>
      <diagonal/>
    </border>
    <border>
      <left style="medium">
        <color rgb="FFE8B860"/>
      </left>
      <right/>
      <top style="thin">
        <color rgb="FFDCE6F5"/>
      </top>
      <bottom style="thin">
        <color rgb="FFDCE6F5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81E3F"/>
      </left>
      <right/>
      <top style="thin">
        <color rgb="FF081E3F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CE6F5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rgb="FFDCE6F5"/>
      </left>
      <right style="thin">
        <color rgb="FFDCE6F5"/>
      </right>
      <top style="thin">
        <color rgb="FFDCE6F5"/>
      </top>
      <bottom/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4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0" fillId="4" borderId="0" xfId="0" applyFill="1"/>
    <xf numFmtId="0" fontId="4" fillId="4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0" xfId="0" applyFill="1"/>
    <xf numFmtId="0" fontId="7" fillId="3" borderId="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9" fontId="1" fillId="4" borderId="6" xfId="1" applyFill="1" applyBorder="1" applyAlignment="1">
      <alignment horizontal="center" vertical="center"/>
    </xf>
    <xf numFmtId="9" fontId="1" fillId="4" borderId="13" xfId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8" fontId="8" fillId="0" borderId="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5B"/>
      <rgbColor rgb="FF808000"/>
      <rgbColor rgb="FF800080"/>
      <rgbColor rgb="FF008080"/>
      <rgbColor rgb="FFF9FBFF"/>
      <rgbColor rgb="FF6B83A6"/>
      <rgbColor rgb="FF9999FF"/>
      <rgbColor rgb="FF993366"/>
      <rgbColor rgb="FFFFFBF0"/>
      <rgbColor rgb="FFEBF2FF"/>
      <rgbColor rgb="FF660066"/>
      <rgbColor rgb="FFFF8080"/>
      <rgbColor rgb="FF215DC1"/>
      <rgbColor rgb="FFDCE6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3FB"/>
      <rgbColor rgb="FFD4EDDA"/>
      <rgbColor rgb="FFF4F7FC"/>
      <rgbColor rgb="FF99CCFF"/>
      <rgbColor rgb="FFFF99CC"/>
      <rgbColor rgb="FFCC99FF"/>
      <rgbColor rgb="FFE8B86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2D5A"/>
      <rgbColor rgb="FF339966"/>
      <rgbColor rgb="FF081E3F"/>
      <rgbColor rgb="FF333300"/>
      <rgbColor rgb="FF993300"/>
      <rgbColor rgb="FF993366"/>
      <rgbColor rgb="FF333399"/>
      <rgbColor rgb="FF2C3E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34895"/>
      <color rgb="FF081E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104776</xdr:rowOff>
    </xdr:from>
    <xdr:to>
      <xdr:col>2</xdr:col>
      <xdr:colOff>695326</xdr:colOff>
      <xdr:row>0</xdr:row>
      <xdr:rowOff>250226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13C3DD-242A-4B81-952E-CA1CD9CD2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04776"/>
          <a:ext cx="2762250" cy="14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showGridLines="0" tabSelected="1" zoomScaleNormal="100" workbookViewId="0">
      <pane ySplit="7" topLeftCell="A8" activePane="bottomLeft" state="frozen"/>
      <selection pane="bottomLeft" activeCell="B28" sqref="B28:H28"/>
    </sheetView>
  </sheetViews>
  <sheetFormatPr defaultColWidth="8.7109375" defaultRowHeight="15" x14ac:dyDescent="0.25"/>
  <cols>
    <col min="1" max="1" width="3" style="11" customWidth="1"/>
    <col min="2" max="2" width="32" customWidth="1"/>
    <col min="3" max="6" width="18" customWidth="1"/>
    <col min="7" max="7" width="22" customWidth="1"/>
    <col min="8" max="8" width="21.42578125" bestFit="1" customWidth="1"/>
  </cols>
  <sheetData>
    <row r="1" spans="2:8" ht="25.5" customHeight="1" x14ac:dyDescent="0.25">
      <c r="B1" s="3"/>
      <c r="C1" s="3"/>
      <c r="D1" s="3"/>
      <c r="E1" s="3"/>
      <c r="F1" s="3"/>
      <c r="G1" s="3"/>
      <c r="H1" s="2"/>
    </row>
    <row r="2" spans="2:8" ht="33.75" customHeight="1" x14ac:dyDescent="0.25">
      <c r="B2" s="5" t="s">
        <v>0</v>
      </c>
      <c r="C2" s="5"/>
      <c r="D2" s="5"/>
      <c r="E2" s="5"/>
      <c r="F2" s="5"/>
      <c r="G2" s="5"/>
      <c r="H2" s="4"/>
    </row>
    <row r="3" spans="2:8" ht="18" customHeight="1" x14ac:dyDescent="0.25">
      <c r="B3" s="7" t="s">
        <v>1</v>
      </c>
      <c r="C3" s="7"/>
      <c r="D3" s="7"/>
      <c r="E3" s="7"/>
      <c r="F3" s="7"/>
      <c r="G3" s="7"/>
      <c r="H3" s="6"/>
    </row>
    <row r="4" spans="2:8" ht="7.5" customHeight="1" x14ac:dyDescent="0.25"/>
    <row r="5" spans="2:8" ht="21.75" customHeight="1" x14ac:dyDescent="0.25">
      <c r="B5" s="8" t="s">
        <v>2</v>
      </c>
      <c r="C5" s="8"/>
      <c r="D5" s="8"/>
      <c r="E5" s="8"/>
      <c r="F5" s="8"/>
      <c r="G5" s="8"/>
      <c r="H5" s="6"/>
    </row>
    <row r="6" spans="2:8" ht="7.5" customHeight="1" x14ac:dyDescent="0.25"/>
    <row r="7" spans="2:8" ht="27.75" customHeight="1" x14ac:dyDescent="0.25"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7" t="s">
        <v>46</v>
      </c>
    </row>
    <row r="8" spans="2:8" ht="21.75" customHeight="1" x14ac:dyDescent="0.25">
      <c r="B8" s="28" t="s">
        <v>33</v>
      </c>
      <c r="C8" s="20">
        <v>80</v>
      </c>
      <c r="D8" s="20">
        <v>100</v>
      </c>
      <c r="E8" s="22">
        <v>200</v>
      </c>
      <c r="F8" s="29">
        <v>0.02</v>
      </c>
      <c r="G8" s="22">
        <v>164</v>
      </c>
      <c r="H8" s="26">
        <f t="shared" ref="H8:H17" si="0">IF(C8="","",IF(D8=0,"Qtd=0",C8+IF(D8&gt;0,E8/D8,0)+C8*IF(F8="",0,F8)+IF(D8&gt;0,G8/D8,0)))</f>
        <v>85.24</v>
      </c>
    </row>
    <row r="9" spans="2:8" ht="21.75" customHeight="1" x14ac:dyDescent="0.25">
      <c r="B9" s="24"/>
      <c r="C9" s="20"/>
      <c r="D9" s="20"/>
      <c r="E9" s="22"/>
      <c r="F9" s="29"/>
      <c r="G9" s="22"/>
      <c r="H9" s="26" t="str">
        <f t="shared" si="0"/>
        <v/>
      </c>
    </row>
    <row r="10" spans="2:8" ht="21.75" customHeight="1" x14ac:dyDescent="0.25">
      <c r="B10" s="24"/>
      <c r="C10" s="20"/>
      <c r="D10" s="20"/>
      <c r="E10" s="22"/>
      <c r="F10" s="29"/>
      <c r="G10" s="22"/>
      <c r="H10" s="26" t="str">
        <f t="shared" si="0"/>
        <v/>
      </c>
    </row>
    <row r="11" spans="2:8" ht="21.75" customHeight="1" x14ac:dyDescent="0.25">
      <c r="B11" s="24"/>
      <c r="C11" s="20"/>
      <c r="D11" s="20"/>
      <c r="E11" s="22"/>
      <c r="F11" s="29"/>
      <c r="G11" s="22"/>
      <c r="H11" s="26" t="str">
        <f t="shared" si="0"/>
        <v/>
      </c>
    </row>
    <row r="12" spans="2:8" ht="21.75" customHeight="1" x14ac:dyDescent="0.25">
      <c r="B12" s="24"/>
      <c r="C12" s="20"/>
      <c r="D12" s="20"/>
      <c r="E12" s="22"/>
      <c r="F12" s="29"/>
      <c r="G12" s="22"/>
      <c r="H12" s="26" t="str">
        <f t="shared" si="0"/>
        <v/>
      </c>
    </row>
    <row r="13" spans="2:8" ht="21.75" customHeight="1" x14ac:dyDescent="0.25">
      <c r="B13" s="24"/>
      <c r="C13" s="20"/>
      <c r="D13" s="20"/>
      <c r="E13" s="22"/>
      <c r="F13" s="29"/>
      <c r="G13" s="22"/>
      <c r="H13" s="26" t="str">
        <f t="shared" si="0"/>
        <v/>
      </c>
    </row>
    <row r="14" spans="2:8" ht="21.75" customHeight="1" x14ac:dyDescent="0.25">
      <c r="B14" s="24"/>
      <c r="C14" s="20"/>
      <c r="D14" s="20"/>
      <c r="E14" s="22"/>
      <c r="F14" s="29"/>
      <c r="G14" s="22"/>
      <c r="H14" s="26" t="str">
        <f t="shared" si="0"/>
        <v/>
      </c>
    </row>
    <row r="15" spans="2:8" ht="21.75" customHeight="1" x14ac:dyDescent="0.25">
      <c r="B15" s="24"/>
      <c r="C15" s="20"/>
      <c r="D15" s="20"/>
      <c r="E15" s="22"/>
      <c r="F15" s="29"/>
      <c r="G15" s="22"/>
      <c r="H15" s="26" t="str">
        <f t="shared" si="0"/>
        <v/>
      </c>
    </row>
    <row r="16" spans="2:8" ht="21.75" customHeight="1" x14ac:dyDescent="0.25">
      <c r="B16" s="25"/>
      <c r="C16" s="21"/>
      <c r="D16" s="21"/>
      <c r="E16" s="23"/>
      <c r="F16" s="30"/>
      <c r="G16" s="23"/>
      <c r="H16" s="27" t="str">
        <f t="shared" si="0"/>
        <v/>
      </c>
    </row>
    <row r="17" spans="2:8" ht="21.75" customHeight="1" x14ac:dyDescent="0.25">
      <c r="B17" s="24"/>
      <c r="C17" s="20"/>
      <c r="D17" s="20"/>
      <c r="E17" s="22"/>
      <c r="F17" s="29"/>
      <c r="G17" s="19"/>
      <c r="H17" s="18" t="str">
        <f t="shared" si="0"/>
        <v/>
      </c>
    </row>
    <row r="18" spans="2:8" ht="7.5" customHeight="1" x14ac:dyDescent="0.25"/>
    <row r="19" spans="2:8" ht="24" customHeight="1" x14ac:dyDescent="0.25">
      <c r="B19" s="12" t="s">
        <v>9</v>
      </c>
      <c r="C19" s="12"/>
      <c r="D19" s="12"/>
      <c r="E19" s="1" t="s">
        <v>10</v>
      </c>
      <c r="F19" s="1"/>
      <c r="G19" s="1"/>
      <c r="H19" s="1"/>
    </row>
    <row r="20" spans="2:8" ht="21.75" customHeight="1" x14ac:dyDescent="0.25">
      <c r="B20" s="14" t="s">
        <v>11</v>
      </c>
      <c r="C20" s="15"/>
      <c r="D20" s="13">
        <f>COUNTIF(B8:B17,"&lt;&gt;"&amp;"")</f>
        <v>1</v>
      </c>
    </row>
    <row r="21" spans="2:8" ht="21.75" customHeight="1" x14ac:dyDescent="0.25">
      <c r="B21" s="14" t="s">
        <v>12</v>
      </c>
      <c r="C21" s="15"/>
      <c r="D21" s="13">
        <f>SUMPRODUCT((C8:C17&lt;&gt;"")*D8:D17*C8:C17)</f>
        <v>8000</v>
      </c>
    </row>
    <row r="22" spans="2:8" ht="21.75" customHeight="1" x14ac:dyDescent="0.25">
      <c r="B22" s="14" t="s">
        <v>13</v>
      </c>
      <c r="C22" s="15"/>
      <c r="D22" s="13">
        <f>SUM(E8:E17)</f>
        <v>200</v>
      </c>
    </row>
    <row r="23" spans="2:8" ht="21.75" customHeight="1" x14ac:dyDescent="0.25">
      <c r="B23" s="14" t="s">
        <v>14</v>
      </c>
      <c r="C23" s="15"/>
      <c r="D23" s="13">
        <f>SUM(G8:G17)</f>
        <v>164</v>
      </c>
    </row>
    <row r="24" spans="2:8" ht="21.75" customHeight="1" x14ac:dyDescent="0.25">
      <c r="B24" s="14" t="s">
        <v>15</v>
      </c>
      <c r="C24" s="15"/>
      <c r="D24" s="13">
        <f>IFERROR(AVERAGEIF(H8:H17,"&lt;&gt;",H8:H17),"-")</f>
        <v>85.24</v>
      </c>
    </row>
    <row r="25" spans="2:8" ht="21.75" customHeight="1" x14ac:dyDescent="0.25">
      <c r="B25" s="14" t="s">
        <v>16</v>
      </c>
      <c r="C25" s="15"/>
      <c r="D25" s="13" t="str">
        <f>IFERROR(INDEX(B8:B17,MATCH(MAX(H8:H17),H8:H17,0)),"-")</f>
        <v>Cimento CP II 50kg</v>
      </c>
    </row>
    <row r="26" spans="2:8" ht="21.75" customHeight="1" x14ac:dyDescent="0.25">
      <c r="B26" s="14" t="s">
        <v>17</v>
      </c>
      <c r="C26" s="15"/>
      <c r="D26" s="13" t="str">
        <f>IFERROR(INDEX(B8:B17,MATCH(MIN(IF(H8:H17&gt;0,H8:H17)),H8:H17,0)),"-")</f>
        <v>-</v>
      </c>
    </row>
    <row r="27" spans="2:8" ht="7.5" customHeight="1" x14ac:dyDescent="0.25"/>
    <row r="28" spans="2:8" ht="30" customHeight="1" x14ac:dyDescent="0.25">
      <c r="B28" s="16" t="s">
        <v>18</v>
      </c>
      <c r="C28" s="16"/>
      <c r="D28" s="16"/>
      <c r="E28" s="16"/>
      <c r="F28" s="16"/>
      <c r="G28" s="16"/>
      <c r="H28" s="16"/>
    </row>
    <row r="29" spans="2:8" ht="19.5" customHeight="1" x14ac:dyDescent="0.25"/>
    <row r="30" spans="2:8" ht="19.5" customHeight="1" x14ac:dyDescent="0.25"/>
    <row r="31" spans="2:8" ht="19.5" customHeight="1" x14ac:dyDescent="0.25"/>
    <row r="32" spans="2:8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</sheetData>
  <mergeCells count="14">
    <mergeCell ref="B25:C25"/>
    <mergeCell ref="B26:C26"/>
    <mergeCell ref="B28:H28"/>
    <mergeCell ref="B20:C20"/>
    <mergeCell ref="B21:C21"/>
    <mergeCell ref="B22:C22"/>
    <mergeCell ref="B23:C23"/>
    <mergeCell ref="B24:C24"/>
    <mergeCell ref="B1:G1"/>
    <mergeCell ref="B2:G2"/>
    <mergeCell ref="B3:G3"/>
    <mergeCell ref="B5:G5"/>
    <mergeCell ref="B19:D19"/>
    <mergeCell ref="E19:H1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3"/>
  <sheetViews>
    <sheetView showGridLines="0" zoomScaleNormal="100" workbookViewId="0">
      <selection activeCell="C27" sqref="C27"/>
    </sheetView>
  </sheetViews>
  <sheetFormatPr defaultColWidth="8.7109375" defaultRowHeight="15" x14ac:dyDescent="0.25"/>
  <cols>
    <col min="1" max="1" width="3" customWidth="1"/>
    <col min="2" max="2" width="28" customWidth="1"/>
    <col min="3" max="3" width="55" customWidth="1"/>
    <col min="4" max="4" width="3" customWidth="1"/>
  </cols>
  <sheetData>
    <row r="1" spans="2:3" ht="7.5" customHeight="1" x14ac:dyDescent="0.25"/>
    <row r="2" spans="2:3" ht="30" customHeight="1" x14ac:dyDescent="0.25">
      <c r="B2" s="31" t="s">
        <v>19</v>
      </c>
      <c r="C2" s="31"/>
    </row>
    <row r="3" spans="2:3" ht="18" customHeight="1" x14ac:dyDescent="0.25">
      <c r="B3" s="32" t="s">
        <v>20</v>
      </c>
      <c r="C3" s="32"/>
    </row>
    <row r="4" spans="2:3" ht="9.75" customHeight="1" x14ac:dyDescent="0.25"/>
    <row r="5" spans="2:3" ht="21.75" customHeight="1" x14ac:dyDescent="0.25">
      <c r="B5" s="37" t="s">
        <v>21</v>
      </c>
      <c r="C5" s="38" t="s">
        <v>22</v>
      </c>
    </row>
    <row r="6" spans="2:3" ht="25.5" customHeight="1" x14ac:dyDescent="0.25">
      <c r="B6" s="39" t="s">
        <v>3</v>
      </c>
      <c r="C6" s="40" t="s">
        <v>23</v>
      </c>
    </row>
    <row r="7" spans="2:3" ht="25.5" customHeight="1" x14ac:dyDescent="0.25">
      <c r="B7" s="39" t="s">
        <v>4</v>
      </c>
      <c r="C7" s="40" t="s">
        <v>24</v>
      </c>
    </row>
    <row r="8" spans="2:3" ht="25.5" customHeight="1" x14ac:dyDescent="0.25">
      <c r="B8" s="39" t="s">
        <v>5</v>
      </c>
      <c r="C8" s="40" t="s">
        <v>25</v>
      </c>
    </row>
    <row r="9" spans="2:3" ht="25.5" customHeight="1" x14ac:dyDescent="0.25">
      <c r="B9" s="39" t="s">
        <v>6</v>
      </c>
      <c r="C9" s="40" t="s">
        <v>26</v>
      </c>
    </row>
    <row r="10" spans="2:3" ht="25.5" customHeight="1" x14ac:dyDescent="0.25">
      <c r="B10" s="39" t="s">
        <v>27</v>
      </c>
      <c r="C10" s="40" t="s">
        <v>28</v>
      </c>
    </row>
    <row r="11" spans="2:3" ht="25.5" customHeight="1" x14ac:dyDescent="0.25">
      <c r="B11" s="39" t="s">
        <v>8</v>
      </c>
      <c r="C11" s="41" t="s">
        <v>47</v>
      </c>
    </row>
    <row r="12" spans="2:3" ht="25.5" customHeight="1" x14ac:dyDescent="0.25">
      <c r="B12" s="39" t="s">
        <v>29</v>
      </c>
      <c r="C12" s="40" t="s">
        <v>30</v>
      </c>
    </row>
    <row r="13" spans="2:3" ht="9.75" customHeight="1" x14ac:dyDescent="0.25"/>
    <row r="14" spans="2:3" ht="21.75" customHeight="1" x14ac:dyDescent="0.25">
      <c r="B14" s="33" t="s">
        <v>31</v>
      </c>
      <c r="C14" s="33"/>
    </row>
    <row r="15" spans="2:3" ht="21.75" customHeight="1" x14ac:dyDescent="0.25">
      <c r="B15" s="35" t="s">
        <v>32</v>
      </c>
      <c r="C15" s="43" t="s">
        <v>33</v>
      </c>
    </row>
    <row r="16" spans="2:3" ht="21.75" customHeight="1" x14ac:dyDescent="0.25">
      <c r="B16" s="35" t="s">
        <v>34</v>
      </c>
      <c r="C16" s="42">
        <v>80</v>
      </c>
    </row>
    <row r="17" spans="2:3" ht="21.75" customHeight="1" x14ac:dyDescent="0.25">
      <c r="B17" s="35" t="s">
        <v>35</v>
      </c>
      <c r="C17" s="34" t="s">
        <v>36</v>
      </c>
    </row>
    <row r="18" spans="2:3" ht="21.75" customHeight="1" x14ac:dyDescent="0.25">
      <c r="B18" s="35" t="s">
        <v>37</v>
      </c>
      <c r="C18" s="34" t="s">
        <v>38</v>
      </c>
    </row>
    <row r="19" spans="2:3" ht="21.75" customHeight="1" x14ac:dyDescent="0.25">
      <c r="B19" s="35" t="s">
        <v>39</v>
      </c>
      <c r="C19" s="34" t="s">
        <v>40</v>
      </c>
    </row>
    <row r="20" spans="2:3" ht="21.75" customHeight="1" x14ac:dyDescent="0.25">
      <c r="B20" s="35" t="s">
        <v>41</v>
      </c>
      <c r="C20" s="34" t="s">
        <v>42</v>
      </c>
    </row>
    <row r="21" spans="2:3" ht="21.75" customHeight="1" x14ac:dyDescent="0.25">
      <c r="B21" s="35" t="s">
        <v>43</v>
      </c>
      <c r="C21" s="36" t="s">
        <v>44</v>
      </c>
    </row>
    <row r="22" spans="2:3" ht="9.75" customHeight="1" x14ac:dyDescent="0.25"/>
    <row r="23" spans="2:3" ht="19.5" customHeight="1" x14ac:dyDescent="0.25">
      <c r="B23" s="44" t="s">
        <v>45</v>
      </c>
      <c r="C23" s="44"/>
    </row>
  </sheetData>
  <mergeCells count="4">
    <mergeCell ref="B2:C2"/>
    <mergeCell ref="B3:C3"/>
    <mergeCell ref="B14:C14"/>
    <mergeCell ref="B23:C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 de CMV</vt:lpstr>
      <vt:lpstr>Guia de Preenchimento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Wellington Duarte Santos</cp:lastModifiedBy>
  <cp:revision>0</cp:revision>
  <dcterms:created xsi:type="dcterms:W3CDTF">2026-03-18T21:06:07Z</dcterms:created>
  <dcterms:modified xsi:type="dcterms:W3CDTF">2026-03-19T11:36:11Z</dcterms:modified>
  <dc:language>en-US</dc:language>
</cp:coreProperties>
</file>